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<sst xmlns="http://schemas.openxmlformats.org/spreadsheetml/2006/main" count="23" uniqueCount="21">
  <si>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</t>
  </si>
  <si>
    <t>Розничная цена</t>
  </si>
  <si>
    <t>Оптовая цена от 10.000руб - скидка 10%</t>
  </si>
  <si>
    <t>Оптовая цена от 20.000руб -  скидка 15%</t>
  </si>
  <si>
    <t>Оптовая цена от 30.000руб  - скидка 20%</t>
  </si>
  <si>
    <t>Подсолнечник в сотах, сбор 2014г</t>
  </si>
  <si>
    <t>350 руб/кг</t>
  </si>
  <si>
    <t>400 руб/кг</t>
  </si>
  <si>
    <t>650 руб/кг</t>
  </si>
  <si>
    <t>Акация белая,  сбор 2014г</t>
  </si>
  <si>
    <t>Подсолнечник, сбор 2013г</t>
  </si>
  <si>
    <t>Подсолнечник, сбор 2014г</t>
  </si>
  <si>
    <t>700руб/кг</t>
  </si>
  <si>
    <t>Акация белая с забрусом сбор 2014г</t>
  </si>
  <si>
    <t>Кориандр, сбор 2013г</t>
  </si>
  <si>
    <t>Кориандр, сбор 2014г</t>
  </si>
  <si>
    <t>Кориандр с забрусом, сбор 2014г</t>
  </si>
  <si>
    <t>600 руб/кг</t>
  </si>
  <si>
    <t>750руб/кг</t>
  </si>
  <si>
    <t>Ассортимент продукции эко-поселения "Здравое" (Краснодарский край)</t>
  </si>
  <si>
    <t>Мёд натуральный, с частной пасеки без использования химикатов при содержании пчёл и без подкормки сахаром в ассортименте. Место медосбора –Кубань (Краснодарский край, Северский р-н). Фасовка  разнообразная в стеклянную либо пластиковую тару (от 0, 04л до 2л).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</si>
</sst>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2CB5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38" fillId="0" borderId="0" xfId="0" applyFont="1" applyAlignment="1">
      <alignment/>
    </xf>
    <xf numFmtId="168" fontId="37" fillId="0" borderId="0" xfId="0" applyNumberFormat="1" applyFont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168" fontId="38" fillId="33" borderId="10" xfId="0" applyNumberFormat="1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168" fontId="39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1</xdr:col>
      <xdr:colOff>2724150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t="20916" r="4669" b="7887"/>
        <a:stretch>
          <a:fillRect/>
        </a:stretch>
      </xdr:blipFill>
      <xdr:spPr>
        <a:xfrm>
          <a:off x="419100" y="19050"/>
          <a:ext cx="26574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zoomScale="85" zoomScaleNormal="85" zoomScalePageLayoutView="0" workbookViewId="0" topLeftCell="A3">
      <selection activeCell="B26" sqref="B26"/>
    </sheetView>
  </sheetViews>
  <sheetFormatPr defaultColWidth="9.140625" defaultRowHeight="15"/>
  <cols>
    <col min="1" max="1" width="5.28125" style="1" customWidth="1"/>
    <col min="2" max="2" width="41.140625" style="1" customWidth="1"/>
    <col min="3" max="3" width="16.57421875" style="6" customWidth="1"/>
    <col min="4" max="6" width="16.00390625" style="6" customWidth="1"/>
    <col min="7" max="16384" width="9.140625" style="1" customWidth="1"/>
  </cols>
  <sheetData>
    <row r="1" ht="15">
      <c r="B1" s="2"/>
    </row>
    <row r="2" spans="2:6" ht="141" customHeight="1">
      <c r="B2" s="2"/>
      <c r="C2" s="11" t="s">
        <v>19</v>
      </c>
      <c r="D2" s="11"/>
      <c r="E2" s="11"/>
      <c r="F2" s="11"/>
    </row>
    <row r="3" ht="21" customHeight="1"/>
    <row r="4" spans="2:6" s="5" customFormat="1" ht="42.75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2:6" ht="61.5" customHeight="1">
      <c r="B5" s="10" t="s">
        <v>20</v>
      </c>
      <c r="C5" s="10"/>
      <c r="D5" s="10"/>
      <c r="E5" s="10"/>
      <c r="F5" s="10"/>
    </row>
    <row r="6" spans="2:6" ht="15">
      <c r="B6" s="4" t="s">
        <v>10</v>
      </c>
      <c r="C6" s="7" t="s">
        <v>6</v>
      </c>
      <c r="D6" s="7">
        <f>350-350*0.1</f>
        <v>315</v>
      </c>
      <c r="E6" s="7">
        <f>350-350*0.15</f>
        <v>297.5</v>
      </c>
      <c r="F6" s="7">
        <f>350-350*0.2</f>
        <v>280</v>
      </c>
    </row>
    <row r="7" spans="2:6" ht="15">
      <c r="B7" s="4" t="s">
        <v>11</v>
      </c>
      <c r="C7" s="7" t="s">
        <v>7</v>
      </c>
      <c r="D7" s="7">
        <f>400-400*0.1</f>
        <v>360</v>
      </c>
      <c r="E7" s="7">
        <f>400-400*0.15</f>
        <v>340</v>
      </c>
      <c r="F7" s="7">
        <f>400-400*0.2</f>
        <v>320</v>
      </c>
    </row>
    <row r="8" spans="2:6" ht="15">
      <c r="B8" s="3" t="s">
        <v>5</v>
      </c>
      <c r="C8" s="7" t="s">
        <v>8</v>
      </c>
      <c r="D8" s="7">
        <f>650-650*0.1</f>
        <v>585</v>
      </c>
      <c r="E8" s="7">
        <f>650-650*0.15</f>
        <v>552.5</v>
      </c>
      <c r="F8" s="7">
        <f>650-650*0.2</f>
        <v>520</v>
      </c>
    </row>
    <row r="9" spans="2:6" ht="15">
      <c r="B9" s="3" t="s">
        <v>9</v>
      </c>
      <c r="C9" s="7" t="s">
        <v>18</v>
      </c>
      <c r="D9" s="7">
        <f>750-750*0.1</f>
        <v>675</v>
      </c>
      <c r="E9" s="7">
        <f>750-750*0.15</f>
        <v>637.5</v>
      </c>
      <c r="F9" s="7">
        <f>750-750*0.2</f>
        <v>600</v>
      </c>
    </row>
    <row r="10" spans="2:6" ht="15">
      <c r="B10" s="3" t="s">
        <v>13</v>
      </c>
      <c r="C10" s="7" t="s">
        <v>12</v>
      </c>
      <c r="D10" s="7">
        <f>700-700*0.1</f>
        <v>630</v>
      </c>
      <c r="E10" s="7">
        <f>700-700*0.15</f>
        <v>595</v>
      </c>
      <c r="F10" s="7">
        <f>700-700*0.2</f>
        <v>560</v>
      </c>
    </row>
    <row r="11" spans="2:6" ht="15">
      <c r="B11" s="3" t="s">
        <v>14</v>
      </c>
      <c r="C11" s="7" t="s">
        <v>17</v>
      </c>
      <c r="D11" s="7">
        <f>600-600*0.1</f>
        <v>540</v>
      </c>
      <c r="E11" s="7">
        <f>600-600*0.15</f>
        <v>510</v>
      </c>
      <c r="F11" s="7">
        <f>600-600*0.2</f>
        <v>480</v>
      </c>
    </row>
    <row r="12" spans="2:6" ht="15">
      <c r="B12" s="3" t="s">
        <v>15</v>
      </c>
      <c r="C12" s="7" t="s">
        <v>8</v>
      </c>
      <c r="D12" s="7">
        <f>650-650*0.1</f>
        <v>585</v>
      </c>
      <c r="E12" s="7">
        <f>650-650*0.15</f>
        <v>552.5</v>
      </c>
      <c r="F12" s="7">
        <f>650-650*0.2</f>
        <v>520</v>
      </c>
    </row>
    <row r="13" spans="2:6" ht="15">
      <c r="B13" s="3" t="s">
        <v>16</v>
      </c>
      <c r="C13" s="7" t="s">
        <v>8</v>
      </c>
      <c r="D13" s="7">
        <f>650-650*0.1</f>
        <v>585</v>
      </c>
      <c r="E13" s="7">
        <f>650-650*0.15</f>
        <v>552.5</v>
      </c>
      <c r="F13" s="7">
        <f>650-650*0.2</f>
        <v>520</v>
      </c>
    </row>
  </sheetData>
  <sheetProtection/>
  <mergeCells count="2">
    <mergeCell ref="B5:F5"/>
    <mergeCell ref="C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Денис</cp:lastModifiedBy>
  <dcterms:created xsi:type="dcterms:W3CDTF">2014-07-11T09:37:03Z</dcterms:created>
  <dcterms:modified xsi:type="dcterms:W3CDTF">2014-07-15T20:10:48Z</dcterms:modified>
  <cp:category/>
  <cp:version/>
  <cp:contentType/>
  <cp:contentStatus/>
</cp:coreProperties>
</file>